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thierry/Desktop/Coding/Coding formance/reference-implementations/ref-charts/doc-generators/generated/"/>
    </mc:Choice>
  </mc:AlternateContent>
  <xr:revisionPtr revIDLastSave="0" documentId="13_ncr:1_{0128A7E4-C10A-1B41-8B9D-EF95E477DD30}" xr6:coauthVersionLast="47" xr6:coauthVersionMax="47" xr10:uidLastSave="{00000000-0000-0000-0000-000000000000}"/>
  <bookViews>
    <workbookView xWindow="29340" yWindow="8440" windowWidth="36500" windowHeight="22460" xr2:uid="{00000000-000D-0000-FFFF-FFFF00000000}"/>
  </bookViews>
  <sheets>
    <sheet name="T-Ac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N16" i="1"/>
  <c r="J16" i="1"/>
  <c r="F16" i="1"/>
  <c r="E18" i="1" s="1"/>
</calcChain>
</file>

<file path=xl/sharedStrings.xml><?xml version="1.0" encoding="utf-8"?>
<sst xmlns="http://schemas.openxmlformats.org/spreadsheetml/2006/main" count="64" uniqueCount="37">
  <si>
    <t>banks:FR7630004028379876543210943:main</t>
  </si>
  <si>
    <t>banks:FR7630004028379876543210943:payout:SEPA_OUT_20241027_001</t>
  </si>
  <si>
    <t>clients:user_123:main</t>
  </si>
  <si>
    <t>platform:example_platform_name:suspense:payin</t>
  </si>
  <si>
    <t>banks:
    FR7630004028379876543210943:
        main</t>
  </si>
  <si>
    <t>banks:
    FR7630004028379876543210943:
        payout:
            SEPA_OUT_20241027_001</t>
  </si>
  <si>
    <t>clients:
    user_123:
        main</t>
  </si>
  <si>
    <t>platform:
    example_platform_name:
        suspense:
            payin</t>
  </si>
  <si>
    <t>Transaction #</t>
  </si>
  <si>
    <t>Date</t>
  </si>
  <si>
    <t>Event/Transaction</t>
  </si>
  <si>
    <t>Reference</t>
  </si>
  <si>
    <t>Asset</t>
  </si>
  <si>
    <t>Debit</t>
  </si>
  <si>
    <t>Credit</t>
  </si>
  <si>
    <t>info: No metadata available</t>
  </si>
  <si>
    <t>TXN-1</t>
  </si>
  <si>
    <t>2025-10-27</t>
  </si>
  <si>
    <t>Client Deposit (Payin)</t>
  </si>
  <si>
    <t>CLIENT_DEPOSIT_20251027_144035</t>
  </si>
  <si>
    <t>EUR/2</t>
  </si>
  <si>
    <t>TXN-2</t>
  </si>
  <si>
    <t>2025-10-28</t>
  </si>
  <si>
    <t>Unidentified Deposit (Suspense Account)</t>
  </si>
  <si>
    <t>UNIDENTIFIED_DEPOSIT_20251028_115445</t>
  </si>
  <si>
    <t>TXN-3</t>
  </si>
  <si>
    <t>Suspense Account Resolution</t>
  </si>
  <si>
    <t>SUSPENSE_RESOLUTION_20251028_115529</t>
  </si>
  <si>
    <t>TXN-4</t>
  </si>
  <si>
    <t>Payout Step 1 - Reserve Funds</t>
  </si>
  <si>
    <t>PAYOUT_RESERVE_20251028_115614</t>
  </si>
  <si>
    <t>TXN-5</t>
  </si>
  <si>
    <t>Payout Step 3 - Confirm Settlement</t>
  </si>
  <si>
    <t>PAYOUT_SETTLEMENT_20251028_115643</t>
  </si>
  <si>
    <t>Balance (EUR):</t>
  </si>
  <si>
    <t>EUR</t>
  </si>
  <si>
    <t>Balance Sheet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</si>
</sst>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;[Red]\(#\ ##0.00\)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1"/>
      <name val="Calibri"/>
    </font>
    <font>
      <i/>
      <sz val="9"/>
      <color rgb="FF444444"/>
      <name val="Calibri"/>
    </font>
    <font>
      <b/>
      <sz val="8"/>
      <color rgb="FF666666"/>
      <name val="Calibri"/>
    </font>
    <font>
      <b/>
      <sz val="9"/>
      <color rgb="FF333333"/>
      <name val="Calibri"/>
    </font>
    <font>
      <sz val="8"/>
      <color rgb="FF444444"/>
      <name val="Calibri"/>
    </font>
    <font>
      <sz val="9"/>
      <color rgb="FFCC0000"/>
      <name val="Calibri"/>
    </font>
    <font>
      <sz val="9"/>
      <color rgb="FF006600"/>
      <name val="Calibri"/>
    </font>
    <font>
      <b/>
      <sz val="10"/>
      <color rgb="FF000000"/>
      <name val="Calibri"/>
    </font>
    <font>
      <b/>
      <sz val="9"/>
      <color rgb="FF000080"/>
      <name val="Calibri"/>
    </font>
    <font>
      <b/>
      <sz val="10"/>
      <color rgb="FF000080"/>
      <name val="Calibri"/>
    </font>
    <font>
      <b/>
      <sz val="10"/>
      <color rgb="FFFF0000"/>
      <name val="Calibri"/>
    </font>
    <font>
      <b/>
      <sz val="12"/>
      <color rgb="FFFFFFFF"/>
      <name val="Calibri"/>
    </font>
    <font>
      <i/>
      <sz val="10"/>
      <color rgb="FF66666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8F8F8"/>
        <bgColor rgb="FFF8F8F8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  <fill>
      <patternFill patternType="solid">
        <fgColor rgb="FFF0F8FF"/>
        <bgColor rgb="FFF0F8FF"/>
      </patternFill>
    </fill>
    <fill>
      <patternFill patternType="solid">
        <fgColor rgb="FFE6F3FF"/>
        <bgColor rgb="FFE6F3FF"/>
      </patternFill>
    </fill>
    <fill>
      <patternFill patternType="solid">
        <fgColor rgb="FFCC0000"/>
        <bgColor rgb="FFCC0000"/>
      </patternFill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999999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thick">
        <color rgb="FF990000"/>
      </left>
      <right style="thick">
        <color rgb="FF990000"/>
      </right>
      <top style="thick">
        <color rgb="FF990000"/>
      </top>
      <bottom style="thick">
        <color rgb="FF99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 style="thick">
        <color rgb="FF990000"/>
      </right>
      <top style="thick">
        <color rgb="FF990000"/>
      </top>
      <bottom style="thick">
        <color rgb="FF99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/>
    <xf numFmtId="0" fontId="7" fillId="0" borderId="1" xfId="0" applyFon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0" fontId="10" fillId="5" borderId="1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 wrapText="1"/>
    </xf>
    <xf numFmtId="0" fontId="0" fillId="0" borderId="1" xfId="0" applyBorder="1"/>
    <xf numFmtId="164" fontId="12" fillId="7" borderId="3" xfId="0" applyNumberFormat="1" applyFont="1" applyFill="1" applyBorder="1" applyAlignment="1">
      <alignment horizontal="center" vertical="center"/>
    </xf>
    <xf numFmtId="0" fontId="0" fillId="0" borderId="4" xfId="0" applyBorder="1"/>
    <xf numFmtId="0" fontId="4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164" fontId="14" fillId="8" borderId="5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5" fillId="0" borderId="0" xfId="0" applyFont="1"/>
  </cellXfs>
  <cellStyles count="1">
    <cellStyle name="Normal" xfId="0" builtinId="0"/>
  </cellStyles>
  <dxfs count="29">
    <dxf>
      <font>
        <b/>
        <color rgb="FF0F243E"/>
      </font>
      <fill>
        <patternFill patternType="solid">
          <fgColor rgb="FFDDEBF7"/>
          <bgColor rgb="FFDDEBF7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E6F7FF"/>
          <bgColor rgb="FFE6F7FF"/>
        </patternFill>
      </fill>
    </dxf>
    <dxf>
      <font>
        <b/>
      </font>
      <fill>
        <patternFill patternType="solid">
          <fgColor rgb="FFF2F2F2"/>
          <bgColor rgb="FFF2F2F2"/>
        </patternFill>
      </fill>
    </dxf>
    <dxf>
      <font>
        <b/>
        <color rgb="FF0F243E"/>
      </font>
      <fill>
        <patternFill patternType="solid">
          <fgColor rgb="FFDDEBF7"/>
          <bgColor rgb="FFDDEBF7"/>
        </patternFill>
      </fill>
    </dxf>
    <dxf>
      <fill>
        <patternFill patternType="solid">
          <fgColor rgb="FFE6F7FF"/>
          <bgColor rgb="FFE6F7FF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ont>
        <b/>
      </font>
      <fill>
        <patternFill patternType="solid">
          <fgColor rgb="FFF2F2F2"/>
          <bgColor rgb="FFF2F2F2"/>
        </patternFill>
      </fill>
    </dxf>
    <dxf>
      <font>
        <b/>
        <color rgb="FF0F243E"/>
      </font>
      <fill>
        <patternFill patternType="solid">
          <fgColor rgb="FFDDEBF7"/>
          <bgColor rgb="FFDDEBF7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E6F7FF"/>
          <bgColor rgb="FFE6F7FF"/>
        </patternFill>
      </fill>
    </dxf>
    <dxf>
      <fill>
        <patternFill patternType="solid">
          <fgColor rgb="FFFFC7CE"/>
          <bgColor rgb="FFFFC7CE"/>
        </patternFill>
      </fill>
    </dxf>
    <dxf>
      <font>
        <b/>
      </font>
      <fill>
        <patternFill patternType="solid">
          <fgColor rgb="FFF2F2F2"/>
          <bgColor rgb="FFF2F2F2"/>
        </patternFill>
      </fill>
    </dxf>
    <dxf>
      <font>
        <b/>
      </font>
      <fill>
        <patternFill patternType="solid">
          <fgColor rgb="FFF2F2F2"/>
          <bgColor rgb="FFF2F2F2"/>
        </patternFill>
      </fill>
    </dxf>
    <dxf>
      <font>
        <b/>
        <color rgb="FF0F243E"/>
      </font>
      <fill>
        <patternFill patternType="solid">
          <fgColor rgb="FFDDEBF7"/>
          <bgColor rgb="FFDDEBF7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E6F7FF"/>
          <bgColor rgb="FFE6F7FF"/>
        </patternFill>
      </fill>
    </dxf>
    <dxf>
      <font>
        <b/>
      </font>
      <fill>
        <patternFill patternType="solid">
          <fgColor rgb="FFF2F2F2"/>
          <bgColor rgb="FFF2F2F2"/>
        </patternFill>
      </fill>
    </dxf>
    <dxf>
      <font>
        <b/>
        <sz val="14"/>
        <color rgb="FF000000"/>
      </font>
      <fill>
        <patternFill patternType="solid">
          <fgColor rgb="FF00FF00"/>
          <bgColor rgb="FF00FF00"/>
        </patternFill>
      </fill>
    </dxf>
    <dxf>
      <font>
        <b/>
        <sz val="14"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E1F5FE"/>
          <bgColor rgb="FFE1F5FE"/>
        </patternFill>
      </fill>
    </dxf>
    <dxf>
      <font>
        <b/>
        <color rgb="FF006600"/>
      </font>
      <fill>
        <patternFill patternType="solid">
          <fgColor rgb="FFE8F5E8"/>
          <bgColor rgb="FFE8F5E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workbookViewId="0">
      <selection activeCell="A20" sqref="A20:Z20"/>
    </sheetView>
  </sheetViews>
  <sheetFormatPr baseColWidth="10" defaultColWidth="8.83203125" defaultRowHeight="15" x14ac:dyDescent="0.2"/>
  <cols>
    <col min="1" max="1" width="15" customWidth="1"/>
    <col min="2" max="2" width="12" customWidth="1"/>
    <col min="3" max="3" width="25" customWidth="1"/>
    <col min="4" max="4" width="20" customWidth="1"/>
    <col min="5" max="5" width="8" customWidth="1"/>
    <col min="6" max="7" width="12" customWidth="1"/>
    <col min="8" max="8" width="2" customWidth="1"/>
    <col min="9" max="9" width="8" customWidth="1"/>
    <col min="10" max="11" width="12" customWidth="1"/>
    <col min="12" max="12" width="2" customWidth="1"/>
    <col min="13" max="13" width="8" customWidth="1"/>
    <col min="14" max="15" width="12" customWidth="1"/>
    <col min="16" max="16" width="2" customWidth="1"/>
    <col min="17" max="17" width="8" customWidth="1"/>
    <col min="18" max="19" width="12" customWidth="1"/>
    <col min="20" max="20" width="2" customWidth="1"/>
  </cols>
  <sheetData>
    <row r="1" spans="1:26" ht="16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E2" s="16" t="s">
        <v>0</v>
      </c>
      <c r="F2" s="12"/>
      <c r="G2" s="12"/>
      <c r="I2" s="16" t="s">
        <v>1</v>
      </c>
      <c r="J2" s="12"/>
      <c r="K2" s="12"/>
      <c r="M2" s="16" t="s">
        <v>2</v>
      </c>
      <c r="N2" s="12"/>
      <c r="O2" s="12"/>
      <c r="Q2" s="16" t="s">
        <v>3</v>
      </c>
      <c r="R2" s="12"/>
      <c r="S2" s="12"/>
    </row>
    <row r="3" spans="1:26" ht="75" customHeight="1" x14ac:dyDescent="0.2">
      <c r="E3" s="15" t="s">
        <v>4</v>
      </c>
      <c r="F3" s="12"/>
      <c r="G3" s="12"/>
      <c r="I3" s="15" t="s">
        <v>5</v>
      </c>
      <c r="J3" s="12"/>
      <c r="K3" s="12"/>
      <c r="M3" s="15" t="s">
        <v>6</v>
      </c>
      <c r="N3" s="12"/>
      <c r="O3" s="12"/>
      <c r="Q3" s="15" t="s">
        <v>7</v>
      </c>
      <c r="R3" s="12"/>
      <c r="S3" s="12"/>
    </row>
    <row r="4" spans="1:26" x14ac:dyDescent="0.2">
      <c r="A4" s="2" t="s">
        <v>8</v>
      </c>
      <c r="B4" s="2" t="s">
        <v>9</v>
      </c>
      <c r="C4" s="2" t="s">
        <v>10</v>
      </c>
      <c r="D4" s="2" t="s">
        <v>11</v>
      </c>
      <c r="E4" s="3" t="s">
        <v>12</v>
      </c>
      <c r="F4" s="3" t="s">
        <v>13</v>
      </c>
      <c r="G4" s="3" t="s">
        <v>14</v>
      </c>
      <c r="I4" s="3" t="s">
        <v>12</v>
      </c>
      <c r="J4" s="3" t="s">
        <v>13</v>
      </c>
      <c r="K4" s="3" t="s">
        <v>14</v>
      </c>
      <c r="M4" s="3" t="s">
        <v>12</v>
      </c>
      <c r="N4" s="3" t="s">
        <v>13</v>
      </c>
      <c r="O4" s="3" t="s">
        <v>14</v>
      </c>
      <c r="Q4" s="3" t="s">
        <v>12</v>
      </c>
      <c r="R4" s="3" t="s">
        <v>13</v>
      </c>
      <c r="S4" s="3" t="s">
        <v>14</v>
      </c>
    </row>
    <row r="5" spans="1:26" ht="80" customHeight="1" x14ac:dyDescent="0.2">
      <c r="E5" s="11" t="s">
        <v>15</v>
      </c>
      <c r="F5" s="12"/>
      <c r="G5" s="12"/>
      <c r="I5" s="11" t="s">
        <v>15</v>
      </c>
      <c r="J5" s="12"/>
      <c r="K5" s="12"/>
      <c r="M5" s="11" t="s">
        <v>15</v>
      </c>
      <c r="N5" s="12"/>
      <c r="O5" s="12"/>
      <c r="Q5" s="11" t="s">
        <v>15</v>
      </c>
      <c r="R5" s="12"/>
      <c r="S5" s="12"/>
    </row>
    <row r="6" spans="1:26" x14ac:dyDescent="0.2">
      <c r="A6" s="4" t="s">
        <v>16</v>
      </c>
      <c r="B6" s="4" t="s">
        <v>17</v>
      </c>
      <c r="C6" s="4" t="s">
        <v>18</v>
      </c>
      <c r="D6" s="4" t="s">
        <v>19</v>
      </c>
      <c r="E6" s="5" t="s">
        <v>20</v>
      </c>
      <c r="F6" s="6">
        <v>1234</v>
      </c>
      <c r="G6" s="1"/>
      <c r="I6" s="1"/>
      <c r="J6" s="1"/>
      <c r="K6" s="1"/>
      <c r="M6" s="5" t="s">
        <v>20</v>
      </c>
      <c r="N6" s="1"/>
      <c r="O6" s="7">
        <v>1234</v>
      </c>
      <c r="Q6" s="1"/>
      <c r="R6" s="1"/>
      <c r="S6" s="1"/>
    </row>
    <row r="7" spans="1:26" x14ac:dyDescent="0.2">
      <c r="A7" s="4" t="s">
        <v>21</v>
      </c>
      <c r="B7" s="4" t="s">
        <v>22</v>
      </c>
      <c r="C7" s="4" t="s">
        <v>23</v>
      </c>
      <c r="D7" s="4" t="s">
        <v>24</v>
      </c>
      <c r="E7" s="5" t="s">
        <v>20</v>
      </c>
      <c r="F7" s="6">
        <v>145.21</v>
      </c>
      <c r="G7" s="1"/>
      <c r="I7" s="1"/>
      <c r="J7" s="1"/>
      <c r="K7" s="1"/>
      <c r="M7" s="1"/>
      <c r="N7" s="1"/>
      <c r="O7" s="1"/>
      <c r="Q7" s="5" t="s">
        <v>20</v>
      </c>
      <c r="R7" s="1"/>
      <c r="S7" s="7">
        <v>145.21</v>
      </c>
    </row>
    <row r="8" spans="1:26" x14ac:dyDescent="0.2">
      <c r="A8" s="4" t="s">
        <v>25</v>
      </c>
      <c r="B8" s="4" t="s">
        <v>22</v>
      </c>
      <c r="C8" s="4" t="s">
        <v>26</v>
      </c>
      <c r="D8" s="4" t="s">
        <v>27</v>
      </c>
      <c r="E8" s="1"/>
      <c r="F8" s="1"/>
      <c r="G8" s="1"/>
      <c r="I8" s="1"/>
      <c r="J8" s="1"/>
      <c r="K8" s="1"/>
      <c r="M8" s="5" t="s">
        <v>20</v>
      </c>
      <c r="N8" s="1"/>
      <c r="O8" s="7">
        <v>145.21</v>
      </c>
      <c r="Q8" s="5" t="s">
        <v>20</v>
      </c>
      <c r="R8" s="6">
        <v>145.21</v>
      </c>
      <c r="S8" s="1"/>
    </row>
    <row r="9" spans="1:26" x14ac:dyDescent="0.2">
      <c r="A9" s="4" t="s">
        <v>28</v>
      </c>
      <c r="B9" s="4" t="s">
        <v>22</v>
      </c>
      <c r="C9" s="4" t="s">
        <v>29</v>
      </c>
      <c r="D9" s="4" t="s">
        <v>30</v>
      </c>
      <c r="E9" s="1"/>
      <c r="F9" s="1"/>
      <c r="G9" s="1"/>
      <c r="I9" s="5" t="s">
        <v>20</v>
      </c>
      <c r="J9" s="1"/>
      <c r="K9" s="7">
        <v>1234</v>
      </c>
      <c r="M9" s="5" t="s">
        <v>20</v>
      </c>
      <c r="N9" s="6">
        <v>1234</v>
      </c>
      <c r="O9" s="1"/>
      <c r="Q9" s="1"/>
      <c r="R9" s="1"/>
      <c r="S9" s="1"/>
    </row>
    <row r="10" spans="1:26" x14ac:dyDescent="0.2">
      <c r="A10" s="4" t="s">
        <v>31</v>
      </c>
      <c r="B10" s="4" t="s">
        <v>22</v>
      </c>
      <c r="C10" s="4" t="s">
        <v>32</v>
      </c>
      <c r="D10" s="4" t="s">
        <v>33</v>
      </c>
      <c r="E10" s="5" t="s">
        <v>20</v>
      </c>
      <c r="F10" s="1"/>
      <c r="G10" s="7">
        <v>1234</v>
      </c>
      <c r="I10" s="5" t="s">
        <v>20</v>
      </c>
      <c r="J10" s="6">
        <v>1234</v>
      </c>
      <c r="K10" s="1"/>
      <c r="M10" s="1"/>
      <c r="N10" s="1"/>
      <c r="O10" s="1"/>
      <c r="Q10" s="1"/>
      <c r="R10" s="1"/>
      <c r="S10" s="1"/>
    </row>
    <row r="11" spans="1:26" x14ac:dyDescent="0.2">
      <c r="E11" s="1"/>
      <c r="F11" s="1"/>
      <c r="G11" s="1"/>
      <c r="I11" s="1"/>
      <c r="J11" s="1"/>
      <c r="K11" s="1"/>
      <c r="M11" s="1"/>
      <c r="N11" s="1"/>
      <c r="O11" s="1"/>
      <c r="Q11" s="1"/>
      <c r="R11" s="1"/>
      <c r="S11" s="1"/>
    </row>
    <row r="12" spans="1:26" x14ac:dyDescent="0.2">
      <c r="E12" s="1"/>
      <c r="F12" s="1"/>
      <c r="G12" s="1"/>
      <c r="I12" s="1"/>
      <c r="J12" s="1"/>
      <c r="K12" s="1"/>
      <c r="M12" s="1"/>
      <c r="N12" s="1"/>
      <c r="O12" s="1"/>
      <c r="Q12" s="1"/>
      <c r="R12" s="1"/>
      <c r="S12" s="1"/>
    </row>
    <row r="13" spans="1:26" x14ac:dyDescent="0.2">
      <c r="E13" s="1"/>
      <c r="F13" s="1"/>
      <c r="G13" s="1"/>
      <c r="I13" s="1"/>
      <c r="J13" s="1"/>
      <c r="K13" s="1"/>
      <c r="M13" s="1"/>
      <c r="N13" s="1"/>
      <c r="O13" s="1"/>
      <c r="Q13" s="1"/>
      <c r="R13" s="1"/>
      <c r="S13" s="1"/>
    </row>
    <row r="14" spans="1:26" x14ac:dyDescent="0.2">
      <c r="E14" s="1"/>
      <c r="F14" s="1"/>
      <c r="G14" s="1"/>
      <c r="I14" s="1"/>
      <c r="J14" s="1"/>
      <c r="K14" s="1"/>
      <c r="M14" s="1"/>
      <c r="N14" s="1"/>
      <c r="O14" s="1"/>
      <c r="Q14" s="1"/>
      <c r="R14" s="1"/>
      <c r="S14" s="1"/>
    </row>
    <row r="15" spans="1:26" x14ac:dyDescent="0.2">
      <c r="E15" s="1"/>
      <c r="F15" s="1"/>
      <c r="G15" s="1"/>
      <c r="I15" s="1"/>
      <c r="J15" s="1"/>
      <c r="K15" s="1"/>
      <c r="M15" s="1"/>
      <c r="N15" s="1"/>
      <c r="O15" s="1"/>
      <c r="Q15" s="1"/>
      <c r="R15" s="1"/>
      <c r="S15" s="1"/>
    </row>
    <row r="16" spans="1:26" x14ac:dyDescent="0.2">
      <c r="A16" s="8" t="s">
        <v>34</v>
      </c>
      <c r="E16" s="9" t="s">
        <v>35</v>
      </c>
      <c r="F16" s="13">
        <f>(0-SUMIF(E6:E15,"EUR*",F6:F15))+SUMIF(E6:E15,"EUR*",G6:G15)</f>
        <v>-145.21000000000004</v>
      </c>
      <c r="G16" s="14"/>
      <c r="I16" s="9" t="s">
        <v>35</v>
      </c>
      <c r="J16" s="13">
        <f>(0-SUMIF(I6:I15,"EUR*",J6:J15))+SUMIF(I6:I15,"EUR*",K6:K15)</f>
        <v>0</v>
      </c>
      <c r="K16" s="14"/>
      <c r="M16" s="9" t="s">
        <v>35</v>
      </c>
      <c r="N16" s="13">
        <f>(0-SUMIF(M6:M15,"EUR*",N6:N15))+SUMIF(M6:M15,"EUR*",O6:O15)</f>
        <v>145.21000000000004</v>
      </c>
      <c r="O16" s="14"/>
      <c r="Q16" s="9" t="s">
        <v>35</v>
      </c>
      <c r="R16" s="13">
        <f>(0-SUMIF(Q6:Q15,"EUR*",R6:R15))+SUMIF(Q6:Q15,"EUR*",S6:S15)</f>
        <v>0</v>
      </c>
      <c r="S16" s="14"/>
    </row>
    <row r="18" spans="1:26" ht="25" customHeight="1" x14ac:dyDescent="0.2">
      <c r="A18" s="10" t="s">
        <v>36</v>
      </c>
      <c r="E18" s="19">
        <f>SUM(F16,J16,N16,R16)</f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20" spans="1:26" x14ac:dyDescent="0.2">
      <c r="A20" s="22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</sheetData>
  <mergeCells count="19">
    <mergeCell ref="A20:Z20"/>
    <mergeCell ref="M2:O2"/>
    <mergeCell ref="A1:Z1"/>
    <mergeCell ref="I5:K5"/>
    <mergeCell ref="E18:T18"/>
    <mergeCell ref="M3:O3"/>
    <mergeCell ref="Q2:S2"/>
    <mergeCell ref="J16:K16"/>
    <mergeCell ref="E3:G3"/>
    <mergeCell ref="Q3:S3"/>
    <mergeCell ref="I2:K2"/>
    <mergeCell ref="E5:G5"/>
    <mergeCell ref="M5:O5"/>
    <mergeCell ref="Q5:S5"/>
    <mergeCell ref="F16:G16"/>
    <mergeCell ref="N16:O16"/>
    <mergeCell ref="I3:K3"/>
    <mergeCell ref="E2:G2"/>
    <mergeCell ref="R16:S16"/>
  </mergeCells>
  <conditionalFormatting sqref="A6:A15">
    <cfRule type="cellIs" dxfId="28" priority="40" operator="notEqual">
      <formula>""</formula>
    </cfRule>
  </conditionalFormatting>
  <conditionalFormatting sqref="B6:B15">
    <cfRule type="cellIs" dxfId="27" priority="39" operator="notEqual">
      <formula>""</formula>
    </cfRule>
  </conditionalFormatting>
  <conditionalFormatting sqref="E18">
    <cfRule type="cellIs" dxfId="26" priority="38" operator="notEqual">
      <formula>0</formula>
    </cfRule>
    <cfRule type="cellIs" dxfId="25" priority="37" operator="equal">
      <formula>0</formula>
    </cfRule>
  </conditionalFormatting>
  <conditionalFormatting sqref="E6:F15">
    <cfRule type="cellIs" dxfId="24" priority="17" operator="notEqual">
      <formula>""</formula>
    </cfRule>
  </conditionalFormatting>
  <conditionalFormatting sqref="F16">
    <cfRule type="cellIs" dxfId="23" priority="1" operator="equal">
      <formula>""</formula>
    </cfRule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F6:G15">
    <cfRule type="cellIs" dxfId="19" priority="20" operator="greaterThanOrEqual">
      <formula>10000</formula>
    </cfRule>
  </conditionalFormatting>
  <conditionalFormatting sqref="G6:G15">
    <cfRule type="cellIs" dxfId="18" priority="21" operator="notEqual">
      <formula>""</formula>
    </cfRule>
  </conditionalFormatting>
  <conditionalFormatting sqref="I6:K15">
    <cfRule type="cellIs" dxfId="17" priority="22" operator="notEqual">
      <formula>""</formula>
    </cfRule>
  </conditionalFormatting>
  <conditionalFormatting sqref="J16">
    <cfRule type="cellIs" dxfId="16" priority="7" operator="lessThan">
      <formula>0</formula>
    </cfRule>
    <cfRule type="cellIs" dxfId="15" priority="5" operator="equal">
      <formula>""</formula>
    </cfRule>
    <cfRule type="cellIs" dxfId="14" priority="8" operator="greaterThan">
      <formula>0</formula>
    </cfRule>
    <cfRule type="cellIs" dxfId="13" priority="6" operator="equal">
      <formula>0</formula>
    </cfRule>
  </conditionalFormatting>
  <conditionalFormatting sqref="J6:K15">
    <cfRule type="cellIs" dxfId="12" priority="25" operator="greaterThanOrEqual">
      <formula>10000</formula>
    </cfRule>
  </conditionalFormatting>
  <conditionalFormatting sqref="M6:O15">
    <cfRule type="cellIs" dxfId="11" priority="27" operator="notEqual">
      <formula>""</formula>
    </cfRule>
  </conditionalFormatting>
  <conditionalFormatting sqref="N16">
    <cfRule type="cellIs" dxfId="10" priority="12" operator="greaterThan">
      <formula>0</formula>
    </cfRule>
    <cfRule type="cellIs" dxfId="9" priority="11" operator="lessThan">
      <formula>0</formula>
    </cfRule>
    <cfRule type="cellIs" dxfId="8" priority="10" operator="equal">
      <formula>0</formula>
    </cfRule>
    <cfRule type="cellIs" dxfId="7" priority="9" operator="equal">
      <formula>""</formula>
    </cfRule>
  </conditionalFormatting>
  <conditionalFormatting sqref="N6:O15">
    <cfRule type="cellIs" dxfId="6" priority="30" operator="greaterThanOrEqual">
      <formula>10000</formula>
    </cfRule>
  </conditionalFormatting>
  <conditionalFormatting sqref="Q6:S15">
    <cfRule type="cellIs" dxfId="5" priority="32" operator="notEqual">
      <formula>""</formula>
    </cfRule>
  </conditionalFormatting>
  <conditionalFormatting sqref="R16">
    <cfRule type="cellIs" dxfId="4" priority="13" operator="equal">
      <formula>""</formula>
    </cfRule>
    <cfRule type="cellIs" dxfId="3" priority="16" operator="greaterThan">
      <formula>0</formula>
    </cfRule>
    <cfRule type="cellIs" dxfId="2" priority="15" operator="lessThan">
      <formula>0</formula>
    </cfRule>
    <cfRule type="cellIs" dxfId="1" priority="14" operator="equal">
      <formula>0</formula>
    </cfRule>
  </conditionalFormatting>
  <conditionalFormatting sqref="R6:S15">
    <cfRule type="cellIs" dxfId="0" priority="35" operator="greaterThanOrEqual">
      <formula>10000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Thierry Coopman</cp:lastModifiedBy>
  <dcterms:created xsi:type="dcterms:W3CDTF">2025-10-28T11:58:56Z</dcterms:created>
  <dcterms:modified xsi:type="dcterms:W3CDTF">2025-10-28T12:00:56Z</dcterms:modified>
</cp:coreProperties>
</file>